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ram\dg\GROUPES\DAF\SACP\UCP\1 Marchés\DG\DG25.38 Nettoyage\1.DCE\Lot 4 - Metz\"/>
    </mc:Choice>
  </mc:AlternateContent>
  <xr:revisionPtr revIDLastSave="0" documentId="13_ncr:1_{BD995A2C-F6BC-467F-892A-1F72FECEFFD9}" xr6:coauthVersionLast="47" xr6:coauthVersionMax="47" xr10:uidLastSave="{00000000-0000-0000-0000-000000000000}"/>
  <bookViews>
    <workbookView xWindow="28680" yWindow="-120" windowWidth="29040" windowHeight="15840" xr2:uid="{D6430762-FFF4-4470-BD0E-FCD19EBBE10C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F41" i="1" s="1"/>
  <c r="G26" i="1"/>
  <c r="F26" i="1"/>
  <c r="E26" i="1"/>
  <c r="D26" i="1"/>
  <c r="C26" i="1"/>
  <c r="B26" i="1"/>
</calcChain>
</file>

<file path=xl/sharedStrings.xml><?xml version="1.0" encoding="utf-8"?>
<sst xmlns="http://schemas.openxmlformats.org/spreadsheetml/2006/main" count="53" uniqueCount="46">
  <si>
    <r>
      <t>Famille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locaux</t>
    </r>
  </si>
  <si>
    <t>Superficie totale en m²</t>
  </si>
  <si>
    <r>
      <t>Superficie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repartie(en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m²)</t>
    </r>
  </si>
  <si>
    <r>
      <t>Cloisons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</si>
  <si>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t>portes</t>
  </si>
  <si>
    <t>vitrées(en</t>
  </si>
  <si>
    <t>Moquette</t>
  </si>
  <si>
    <t>Thermoplastique</t>
  </si>
  <si>
    <r>
      <t>Carrelages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</t>
    </r>
  </si>
  <si>
    <t>Parques / Bois</t>
  </si>
  <si>
    <r>
      <t>Ciment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</si>
  <si>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t>m²)</t>
  </si>
  <si>
    <t>Tapis</t>
  </si>
  <si>
    <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</t>
    </r>
  </si>
  <si>
    <r>
      <t>Marbres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</si>
  <si>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t>bitume</t>
  </si>
  <si>
    <t>assimilé</t>
  </si>
  <si>
    <r>
      <t>Accueil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&amp;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zones</t>
    </r>
  </si>
  <si>
    <r>
      <t>attenantes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</si>
  <si>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d’hygiène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</t>
    </r>
  </si>
  <si>
    <r>
      <t>Sanitaires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</si>
  <si>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repas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</si>
  <si>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r>
      <t>détente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</si>
  <si>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Bureaux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</si>
  <si>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Circulations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</si>
  <si>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stockage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</t>
    </r>
  </si>
  <si>
    <r>
      <t>techniques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</si>
  <si>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sportifs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</si>
  <si>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t>assimilés</t>
  </si>
  <si>
    <r>
      <t>Salles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publiques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</si>
  <si>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scolaires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</si>
  <si>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r>
      <t>Total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locaux</t>
    </r>
  </si>
  <si>
    <t xml:space="preserve">REPONSE CANDIDAT </t>
  </si>
  <si>
    <t>DONNEES ENSAM</t>
  </si>
  <si>
    <t>DONNEES CANDIDAT</t>
  </si>
  <si>
    <t>TOTAL SUPERFICIE</t>
  </si>
  <si>
    <t>Surface</t>
  </si>
  <si>
    <t>Montant HT mensuel</t>
  </si>
  <si>
    <t>Montant TVA</t>
  </si>
  <si>
    <t>Montant global et forfaitaire TTC mensuel</t>
  </si>
  <si>
    <t>LOCAUX</t>
  </si>
  <si>
    <t xml:space="preserve">COÛT GLOBAL MENSUEL </t>
  </si>
  <si>
    <t>REMISE EN ETAT ANNUELLE</t>
  </si>
  <si>
    <t>Montant TOTAL HT annuel</t>
  </si>
  <si>
    <t xml:space="preserve">
Montant TOTAL TTC annuel</t>
  </si>
  <si>
    <t xml:space="preserve">DPGF DG25.38 LOT 4 Nettoyage deslocaux pour le Campus Metz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</si>
</sst>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  <font>
      <sz val="10.5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theme="1"/>
        <bgColor indexed="31"/>
      </patternFill>
    </fill>
    <fill>
      <patternFill patternType="solid">
        <fgColor theme="1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horizontal="center"/>
    </xf>
    <xf numFmtId="0" fontId="6" fillId="2" borderId="8" xfId="0" applyFont="1" applyFill="1" applyBorder="1" applyAlignment="1">
      <alignment horizontal="left" vertical="center" wrapText="1" indent="1"/>
    </xf>
    <xf numFmtId="0" fontId="4" fillId="2" borderId="12" xfId="0" applyFont="1" applyFill="1" applyBorder="1" applyAlignment="1">
      <alignment horizontal="left" vertical="center" wrapText="1" indent="1"/>
    </xf>
    <xf numFmtId="0" fontId="4" fillId="2" borderId="12" xfId="0" applyFont="1" applyFill="1" applyBorder="1" applyAlignment="1">
      <alignment horizontal="left" vertical="center" wrapText="1" indent="2"/>
    </xf>
    <xf numFmtId="0" fontId="4" fillId="2" borderId="13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12" xfId="0" applyFont="1" applyFill="1" applyBorder="1" applyAlignment="1">
      <alignment horizontal="left" vertical="center" wrapText="1" indent="3"/>
    </xf>
    <xf numFmtId="0" fontId="4" fillId="2" borderId="14" xfId="0" applyFont="1" applyFill="1" applyBorder="1" applyAlignment="1">
      <alignment horizontal="left" vertical="center" wrapText="1" indent="2"/>
    </xf>
    <xf numFmtId="0" fontId="4" fillId="2" borderId="11" xfId="0" applyFont="1" applyFill="1" applyBorder="1" applyAlignment="1">
      <alignment horizontal="left" vertical="center" wrapText="1" inden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 indent="2"/>
    </xf>
    <xf numFmtId="0" fontId="7" fillId="2" borderId="12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7" fillId="2" borderId="18" xfId="0" applyFont="1" applyFill="1" applyBorder="1" applyAlignment="1">
      <alignment vertical="top" wrapText="1"/>
    </xf>
    <xf numFmtId="0" fontId="4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vertical="top" wrapText="1"/>
    </xf>
    <xf numFmtId="0" fontId="4" fillId="2" borderId="20" xfId="0" applyFont="1" applyFill="1" applyBorder="1" applyAlignment="1">
      <alignment horizontal="left" vertical="center" wrapText="1" indent="3"/>
    </xf>
    <xf numFmtId="0" fontId="4" fillId="2" borderId="25" xfId="0" applyFont="1" applyFill="1" applyBorder="1" applyAlignment="1">
      <alignment horizontal="left" vertical="center" wrapText="1" indent="1"/>
    </xf>
    <xf numFmtId="0" fontId="4" fillId="2" borderId="20" xfId="0" applyFont="1" applyFill="1" applyBorder="1" applyAlignment="1">
      <alignment horizontal="left" vertical="center" wrapText="1" indent="2"/>
    </xf>
    <xf numFmtId="0" fontId="4" fillId="2" borderId="25" xfId="0" applyFont="1" applyFill="1" applyBorder="1" applyAlignment="1">
      <alignment horizontal="left" vertical="center" wrapText="1" indent="2"/>
    </xf>
    <xf numFmtId="4" fontId="8" fillId="3" borderId="26" xfId="0" applyNumberFormat="1" applyFont="1" applyFill="1" applyBorder="1" applyAlignment="1">
      <alignment horizontal="center" vertical="center" wrapText="1"/>
    </xf>
    <xf numFmtId="4" fontId="9" fillId="3" borderId="26" xfId="0" applyNumberFormat="1" applyFont="1" applyFill="1" applyBorder="1" applyAlignment="1">
      <alignment horizontal="center" vertical="center" wrapText="1"/>
    </xf>
    <xf numFmtId="4" fontId="8" fillId="3" borderId="27" xfId="0" applyNumberFormat="1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vertical="center" wrapText="1"/>
    </xf>
    <xf numFmtId="0" fontId="4" fillId="2" borderId="25" xfId="0" applyFont="1" applyFill="1" applyBorder="1" applyAlignment="1">
      <alignment horizontal="left" vertical="center" wrapText="1" indent="5"/>
    </xf>
    <xf numFmtId="0" fontId="4" fillId="5" borderId="25" xfId="0" applyFont="1" applyFill="1" applyBorder="1" applyAlignment="1">
      <alignment horizontal="left" vertical="center" wrapText="1" indent="4"/>
    </xf>
    <xf numFmtId="4" fontId="9" fillId="5" borderId="32" xfId="0" applyNumberFormat="1" applyFont="1" applyFill="1" applyBorder="1" applyAlignment="1">
      <alignment horizontal="center" vertical="center" wrapText="1"/>
    </xf>
    <xf numFmtId="4" fontId="9" fillId="5" borderId="16" xfId="0" applyNumberFormat="1" applyFont="1" applyFill="1" applyBorder="1" applyAlignment="1">
      <alignment horizontal="center" vertical="center" wrapText="1"/>
    </xf>
    <xf numFmtId="4" fontId="9" fillId="5" borderId="33" xfId="0" applyNumberFormat="1" applyFont="1" applyFill="1" applyBorder="1" applyAlignment="1">
      <alignment horizontal="center" vertical="center" wrapText="1"/>
    </xf>
    <xf numFmtId="4" fontId="9" fillId="5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9" xfId="0" applyBorder="1"/>
    <xf numFmtId="0" fontId="0" fillId="0" borderId="12" xfId="0" applyBorder="1"/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10" fillId="9" borderId="12" xfId="0" applyFont="1" applyFill="1" applyBorder="1" applyAlignment="1">
      <alignment horizontal="center" wrapText="1"/>
    </xf>
    <xf numFmtId="0" fontId="11" fillId="10" borderId="36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4" fontId="11" fillId="10" borderId="42" xfId="0" applyNumberFormat="1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11" borderId="44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0" fillId="11" borderId="43" xfId="0" applyFill="1" applyBorder="1" applyAlignment="1">
      <alignment horizontal="left" wrapText="1"/>
    </xf>
    <xf numFmtId="0" fontId="0" fillId="11" borderId="44" xfId="0" applyFill="1" applyBorder="1" applyAlignment="1">
      <alignment horizontal="left" wrapText="1"/>
    </xf>
    <xf numFmtId="0" fontId="0" fillId="11" borderId="45" xfId="0" applyFill="1" applyBorder="1" applyAlignment="1">
      <alignment horizontal="left" wrapText="1"/>
    </xf>
    <xf numFmtId="0" fontId="11" fillId="12" borderId="9" xfId="0" applyFont="1" applyFill="1" applyBorder="1" applyAlignment="1">
      <alignment horizontal="center" vertical="center" wrapText="1"/>
    </xf>
    <xf numFmtId="0" fontId="11" fillId="12" borderId="0" xfId="0" applyFont="1" applyFill="1" applyAlignment="1">
      <alignment horizontal="center" vertical="center" wrapText="1"/>
    </xf>
    <xf numFmtId="0" fontId="0" fillId="13" borderId="46" xfId="0" applyFill="1" applyBorder="1" applyAlignment="1">
      <alignment horizontal="left" wrapText="1"/>
    </xf>
    <xf numFmtId="0" fontId="0" fillId="13" borderId="47" xfId="0" applyFill="1" applyBorder="1" applyAlignment="1">
      <alignment horizontal="left" wrapText="1"/>
    </xf>
    <xf numFmtId="0" fontId="0" fillId="13" borderId="48" xfId="0" applyFill="1" applyBorder="1" applyAlignment="1">
      <alignment horizontal="left" wrapText="1"/>
    </xf>
    <xf numFmtId="0" fontId="11" fillId="3" borderId="49" xfId="0" applyFont="1" applyFill="1" applyBorder="1" applyAlignment="1">
      <alignment horizontal="center" vertical="center" wrapText="1"/>
    </xf>
    <xf numFmtId="0" fontId="11" fillId="3" borderId="50" xfId="0" applyFont="1" applyFill="1" applyBorder="1" applyAlignment="1">
      <alignment horizontal="center" vertical="center" wrapText="1"/>
    </xf>
    <xf numFmtId="0" fontId="11" fillId="3" borderId="51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12" xfId="0" applyFill="1" applyBorder="1"/>
    <xf numFmtId="0" fontId="2" fillId="0" borderId="57" xfId="0" applyFont="1" applyBorder="1" applyAlignment="1">
      <alignment horizontal="center"/>
    </xf>
    <xf numFmtId="0" fontId="2" fillId="0" borderId="57" xfId="0" applyFont="1" applyBorder="1" applyAlignment="1">
      <alignment wrapText="1"/>
    </xf>
    <xf numFmtId="0" fontId="0" fillId="0" borderId="53" xfId="0" applyBorder="1"/>
    <xf numFmtId="0" fontId="0" fillId="0" borderId="19" xfId="0" applyBorder="1"/>
    <xf numFmtId="44" fontId="0" fillId="0" borderId="57" xfId="1" applyFont="1" applyBorder="1"/>
    <xf numFmtId="44" fontId="0" fillId="0" borderId="57" xfId="1" applyFont="1" applyBorder="1" applyAlignment="1">
      <alignment horizontal="center"/>
    </xf>
    <xf numFmtId="0" fontId="0" fillId="0" borderId="15" xfId="0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2" borderId="6" xfId="0" applyFont="1" applyFill="1" applyBorder="1" applyAlignment="1">
      <alignment horizontal="left" vertical="center" wrapText="1" indent="15"/>
    </xf>
    <xf numFmtId="0" fontId="4" fillId="2" borderId="7" xfId="0" applyFont="1" applyFill="1" applyBorder="1" applyAlignment="1">
      <alignment horizontal="left" vertical="center" wrapText="1" indent="15"/>
    </xf>
    <xf numFmtId="0" fontId="4" fillId="2" borderId="0" xfId="0" applyFont="1" applyFill="1" applyAlignment="1">
      <alignment horizontal="left" vertical="center" wrapText="1" indent="15"/>
    </xf>
    <xf numFmtId="0" fontId="4" fillId="2" borderId="11" xfId="0" applyFont="1" applyFill="1" applyBorder="1" applyAlignment="1">
      <alignment horizontal="left" vertical="center" wrapText="1" indent="15"/>
    </xf>
    <xf numFmtId="4" fontId="8" fillId="3" borderId="21" xfId="0" applyNumberFormat="1" applyFont="1" applyFill="1" applyBorder="1" applyAlignment="1">
      <alignment horizontal="center" vertical="center" wrapText="1"/>
    </xf>
    <xf numFmtId="4" fontId="8" fillId="3" borderId="26" xfId="0" applyNumberFormat="1" applyFont="1" applyFill="1" applyBorder="1" applyAlignment="1">
      <alignment horizontal="center" vertical="center" wrapText="1"/>
    </xf>
    <xf numFmtId="4" fontId="8" fillId="3" borderId="22" xfId="0" applyNumberFormat="1" applyFont="1" applyFill="1" applyBorder="1" applyAlignment="1">
      <alignment horizontal="center" vertical="center" wrapText="1"/>
    </xf>
    <xf numFmtId="4" fontId="8" fillId="3" borderId="23" xfId="0" applyNumberFormat="1" applyFont="1" applyFill="1" applyBorder="1" applyAlignment="1">
      <alignment horizontal="center" vertical="center" wrapText="1"/>
    </xf>
    <xf numFmtId="4" fontId="8" fillId="3" borderId="27" xfId="0" applyNumberFormat="1" applyFont="1" applyFill="1" applyBorder="1" applyAlignment="1">
      <alignment horizontal="center" vertical="center" wrapText="1"/>
    </xf>
    <xf numFmtId="4" fontId="8" fillId="3" borderId="24" xfId="0" applyNumberFormat="1" applyFont="1" applyFill="1" applyBorder="1" applyAlignment="1">
      <alignment horizontal="center" vertical="center" wrapText="1"/>
    </xf>
    <xf numFmtId="4" fontId="8" fillId="3" borderId="28" xfId="0" applyNumberFormat="1" applyFont="1" applyFill="1" applyBorder="1" applyAlignment="1">
      <alignment horizontal="center" vertical="center" wrapText="1"/>
    </xf>
    <xf numFmtId="4" fontId="9" fillId="3" borderId="26" xfId="0" applyNumberFormat="1" applyFont="1" applyFill="1" applyBorder="1" applyAlignment="1">
      <alignment horizontal="center" vertical="center" wrapText="1"/>
    </xf>
    <xf numFmtId="4" fontId="8" fillId="3" borderId="29" xfId="0" applyNumberFormat="1" applyFont="1" applyFill="1" applyBorder="1" applyAlignment="1">
      <alignment horizontal="center" vertical="center" wrapText="1"/>
    </xf>
    <xf numFmtId="4" fontId="9" fillId="3" borderId="30" xfId="0" applyNumberFormat="1" applyFont="1" applyFill="1" applyBorder="1" applyAlignment="1">
      <alignment horizontal="center" vertical="center" wrapText="1"/>
    </xf>
    <xf numFmtId="4" fontId="8" fillId="3" borderId="30" xfId="0" applyNumberFormat="1" applyFont="1" applyFill="1" applyBorder="1" applyAlignment="1">
      <alignment horizontal="center" vertical="center" wrapText="1"/>
    </xf>
    <xf numFmtId="4" fontId="8" fillId="3" borderId="31" xfId="0" applyNumberFormat="1" applyFont="1" applyFill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10" fillId="7" borderId="1" xfId="0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center" wrapText="1"/>
    </xf>
    <xf numFmtId="0" fontId="10" fillId="7" borderId="3" xfId="0" applyFont="1" applyFill="1" applyBorder="1" applyAlignment="1">
      <alignment horizontal="center" wrapText="1"/>
    </xf>
    <xf numFmtId="0" fontId="10" fillId="8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10" borderId="34" xfId="0" applyFont="1" applyFill="1" applyBorder="1" applyAlignment="1">
      <alignment horizontal="center" vertical="center" wrapText="1"/>
    </xf>
    <xf numFmtId="0" fontId="11" fillId="10" borderId="35" xfId="0" applyFont="1" applyFill="1" applyBorder="1" applyAlignment="1">
      <alignment horizontal="center" vertical="center" wrapText="1"/>
    </xf>
    <xf numFmtId="0" fontId="11" fillId="10" borderId="40" xfId="0" applyFont="1" applyFill="1" applyBorder="1" applyAlignment="1">
      <alignment horizontal="center" vertical="center" wrapText="1"/>
    </xf>
    <xf numFmtId="0" fontId="11" fillId="10" borderId="4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0D48B-3295-46B3-B3BB-628B727AF9CE}">
  <dimension ref="A1:H42"/>
  <sheetViews>
    <sheetView tabSelected="1" workbookViewId="0">
      <selection activeCell="A20" sqref="A20:XFD21"/>
    </sheetView>
  </sheetViews>
  <sheetFormatPr baseColWidth="10" defaultColWidth="18" defaultRowHeight="14.4" x14ac:dyDescent="0.3"/>
  <cols>
    <col min="1" max="1" width="28.21875" customWidth="1"/>
    <col min="3" max="3" width="13.77734375" customWidth="1"/>
    <col min="4" max="4" width="24.21875" bestFit="1" customWidth="1"/>
    <col min="5" max="5" width="13.77734375" style="1" customWidth="1"/>
    <col min="6" max="6" width="17.21875" customWidth="1"/>
    <col min="7" max="8" width="13.77734375" customWidth="1"/>
  </cols>
  <sheetData>
    <row r="1" spans="1:8" ht="16.2" thickBot="1" x14ac:dyDescent="0.35">
      <c r="A1" s="74" t="s">
        <v>45</v>
      </c>
      <c r="B1" s="75"/>
      <c r="C1" s="75"/>
      <c r="D1" s="76"/>
    </row>
    <row r="2" spans="1:8" ht="15" thickBot="1" x14ac:dyDescent="0.35"/>
    <row r="3" spans="1:8" x14ac:dyDescent="0.3">
      <c r="A3" s="77" t="s">
        <v>0</v>
      </c>
      <c r="B3" s="80" t="s">
        <v>1</v>
      </c>
      <c r="C3" s="83" t="s">
        <v>2</v>
      </c>
      <c r="D3" s="83"/>
      <c r="E3" s="83"/>
      <c r="F3" s="83"/>
      <c r="G3" s="84"/>
      <c r="H3" s="2"/>
    </row>
    <row r="4" spans="1:8" x14ac:dyDescent="0.3">
      <c r="A4" s="78"/>
      <c r="B4" s="81"/>
      <c r="C4" s="85"/>
      <c r="D4" s="85"/>
      <c r="E4" s="85"/>
      <c r="F4" s="85"/>
      <c r="G4" s="86"/>
      <c r="H4" s="3" t="s">
        <v>3</v>
      </c>
    </row>
    <row r="5" spans="1:8" x14ac:dyDescent="0.3">
      <c r="A5" s="78"/>
      <c r="B5" s="81"/>
      <c r="C5" s="85"/>
      <c r="D5" s="85"/>
      <c r="E5" s="85"/>
      <c r="F5" s="85"/>
      <c r="G5" s="86"/>
      <c r="H5" s="4" t="s">
        <v>4</v>
      </c>
    </row>
    <row r="6" spans="1:8" ht="15" thickBot="1" x14ac:dyDescent="0.35">
      <c r="A6" s="78"/>
      <c r="B6" s="81"/>
      <c r="C6" s="85"/>
      <c r="D6" s="85"/>
      <c r="E6" s="85"/>
      <c r="F6" s="85"/>
      <c r="G6" s="86"/>
      <c r="H6" s="3" t="s">
        <v>5</v>
      </c>
    </row>
    <row r="7" spans="1:8" x14ac:dyDescent="0.3">
      <c r="A7" s="78"/>
      <c r="B7" s="81"/>
      <c r="C7" s="5" t="s">
        <v>6</v>
      </c>
      <c r="D7" s="6" t="s">
        <v>7</v>
      </c>
      <c r="E7" s="7" t="s">
        <v>8</v>
      </c>
      <c r="F7" s="8" t="s">
        <v>9</v>
      </c>
      <c r="G7" s="9" t="s">
        <v>10</v>
      </c>
      <c r="H7" s="10" t="s">
        <v>11</v>
      </c>
    </row>
    <row r="8" spans="1:8" x14ac:dyDescent="0.3">
      <c r="A8" s="78"/>
      <c r="B8" s="81"/>
      <c r="C8" s="11" t="s">
        <v>12</v>
      </c>
      <c r="D8" s="12" t="s">
        <v>13</v>
      </c>
      <c r="E8" s="13" t="s">
        <v>14</v>
      </c>
      <c r="F8" s="14" t="s">
        <v>13</v>
      </c>
      <c r="G8" s="3" t="s">
        <v>15</v>
      </c>
      <c r="H8" s="15"/>
    </row>
    <row r="9" spans="1:8" ht="15" thickBot="1" x14ac:dyDescent="0.35">
      <c r="A9" s="79"/>
      <c r="B9" s="82"/>
      <c r="C9" s="16"/>
      <c r="D9" s="17"/>
      <c r="E9" s="18" t="s">
        <v>16</v>
      </c>
      <c r="F9" s="17"/>
      <c r="G9" s="19"/>
      <c r="H9" s="19"/>
    </row>
    <row r="10" spans="1:8" x14ac:dyDescent="0.3">
      <c r="A10" s="20" t="s">
        <v>17</v>
      </c>
      <c r="B10" s="87">
        <v>610.61</v>
      </c>
      <c r="C10" s="89">
        <v>0</v>
      </c>
      <c r="D10" s="89">
        <v>0</v>
      </c>
      <c r="E10" s="89">
        <v>610.61</v>
      </c>
      <c r="F10" s="90">
        <v>0</v>
      </c>
      <c r="G10" s="89">
        <v>0</v>
      </c>
      <c r="H10" s="92">
        <v>0</v>
      </c>
    </row>
    <row r="11" spans="1:8" ht="15" thickBot="1" x14ac:dyDescent="0.35">
      <c r="A11" s="21" t="s">
        <v>18</v>
      </c>
      <c r="B11" s="88"/>
      <c r="C11" s="88"/>
      <c r="D11" s="88"/>
      <c r="E11" s="88"/>
      <c r="F11" s="91"/>
      <c r="G11" s="88"/>
      <c r="H11" s="93"/>
    </row>
    <row r="12" spans="1:8" x14ac:dyDescent="0.3">
      <c r="A12" s="22" t="s">
        <v>19</v>
      </c>
      <c r="B12" s="88">
        <v>298</v>
      </c>
      <c r="C12" s="87">
        <v>0</v>
      </c>
      <c r="D12" s="87">
        <v>0</v>
      </c>
      <c r="E12" s="94">
        <v>298</v>
      </c>
      <c r="F12" s="91">
        <v>0</v>
      </c>
      <c r="G12" s="88">
        <v>0</v>
      </c>
      <c r="H12" s="92">
        <v>0</v>
      </c>
    </row>
    <row r="13" spans="1:8" ht="15" thickBot="1" x14ac:dyDescent="0.35">
      <c r="A13" s="21" t="s">
        <v>20</v>
      </c>
      <c r="B13" s="88"/>
      <c r="C13" s="88"/>
      <c r="D13" s="88"/>
      <c r="E13" s="94"/>
      <c r="F13" s="91"/>
      <c r="G13" s="88"/>
      <c r="H13" s="93"/>
    </row>
    <row r="14" spans="1:8" x14ac:dyDescent="0.3">
      <c r="A14" s="20" t="s">
        <v>21</v>
      </c>
      <c r="B14" s="88">
        <v>99.04</v>
      </c>
      <c r="C14" s="88">
        <v>0</v>
      </c>
      <c r="D14" s="88">
        <v>59.03</v>
      </c>
      <c r="E14" s="88">
        <v>40.01</v>
      </c>
      <c r="F14" s="91">
        <v>0</v>
      </c>
      <c r="G14" s="88">
        <v>0</v>
      </c>
      <c r="H14" s="92">
        <v>0</v>
      </c>
    </row>
    <row r="15" spans="1:8" ht="15" thickBot="1" x14ac:dyDescent="0.35">
      <c r="A15" s="23" t="s">
        <v>22</v>
      </c>
      <c r="B15" s="88"/>
      <c r="C15" s="88"/>
      <c r="D15" s="88"/>
      <c r="E15" s="88"/>
      <c r="F15" s="91"/>
      <c r="G15" s="88"/>
      <c r="H15" s="93"/>
    </row>
    <row r="16" spans="1:8" ht="24.75" customHeight="1" thickBot="1" x14ac:dyDescent="0.35">
      <c r="A16" s="21" t="s">
        <v>23</v>
      </c>
      <c r="B16" s="24">
        <v>2923.07</v>
      </c>
      <c r="C16" s="25">
        <v>14.7</v>
      </c>
      <c r="D16" s="25">
        <v>1583.15</v>
      </c>
      <c r="E16" s="24">
        <v>801.37</v>
      </c>
      <c r="F16" s="26">
        <v>227.65</v>
      </c>
      <c r="G16" s="24">
        <v>296.2</v>
      </c>
      <c r="H16" s="92">
        <v>0</v>
      </c>
    </row>
    <row r="17" spans="1:8" ht="25.5" customHeight="1" thickBot="1" x14ac:dyDescent="0.35">
      <c r="A17" s="27" t="s">
        <v>24</v>
      </c>
      <c r="B17" s="24">
        <v>3508.69</v>
      </c>
      <c r="C17" s="24">
        <v>34.01</v>
      </c>
      <c r="D17" s="25">
        <v>2769.09</v>
      </c>
      <c r="E17" s="24">
        <v>516.80999999999995</v>
      </c>
      <c r="F17" s="26">
        <v>21.69</v>
      </c>
      <c r="G17" s="24">
        <v>167.09</v>
      </c>
      <c r="H17" s="93"/>
    </row>
    <row r="18" spans="1:8" x14ac:dyDescent="0.3">
      <c r="A18" s="22" t="s">
        <v>25</v>
      </c>
      <c r="B18" s="88">
        <v>164.21</v>
      </c>
      <c r="C18" s="88">
        <v>21.64</v>
      </c>
      <c r="D18" s="94">
        <v>62.64</v>
      </c>
      <c r="E18" s="88">
        <v>0</v>
      </c>
      <c r="F18" s="91">
        <v>0</v>
      </c>
      <c r="G18" s="88">
        <v>79.930000000000007</v>
      </c>
      <c r="H18" s="92">
        <v>0</v>
      </c>
    </row>
    <row r="19" spans="1:8" ht="15" thickBot="1" x14ac:dyDescent="0.35">
      <c r="A19" s="21" t="s">
        <v>26</v>
      </c>
      <c r="B19" s="88"/>
      <c r="C19" s="88"/>
      <c r="D19" s="94"/>
      <c r="E19" s="88"/>
      <c r="F19" s="91"/>
      <c r="G19" s="88"/>
      <c r="H19" s="93"/>
    </row>
    <row r="20" spans="1:8" x14ac:dyDescent="0.3">
      <c r="A20" s="22" t="s">
        <v>27</v>
      </c>
      <c r="B20" s="88">
        <v>1639.05</v>
      </c>
      <c r="C20" s="88">
        <v>0</v>
      </c>
      <c r="D20" s="88">
        <v>1558.62</v>
      </c>
      <c r="E20" s="88">
        <v>0</v>
      </c>
      <c r="F20" s="91">
        <v>0</v>
      </c>
      <c r="G20" s="88">
        <v>80.430000000000007</v>
      </c>
      <c r="H20" s="92">
        <v>0</v>
      </c>
    </row>
    <row r="21" spans="1:8" ht="15" thickBot="1" x14ac:dyDescent="0.35">
      <c r="A21" s="28" t="s">
        <v>28</v>
      </c>
      <c r="B21" s="88"/>
      <c r="C21" s="88"/>
      <c r="D21" s="88"/>
      <c r="E21" s="88"/>
      <c r="F21" s="91"/>
      <c r="G21" s="88"/>
      <c r="H21" s="93"/>
    </row>
    <row r="22" spans="1:8" x14ac:dyDescent="0.3">
      <c r="A22" s="22" t="s">
        <v>29</v>
      </c>
      <c r="B22" s="88">
        <v>1235.3900000000001</v>
      </c>
      <c r="C22" s="88">
        <v>488.8</v>
      </c>
      <c r="D22" s="88">
        <v>484.08</v>
      </c>
      <c r="E22" s="88">
        <v>262.51</v>
      </c>
      <c r="F22" s="91">
        <v>0</v>
      </c>
      <c r="G22" s="88">
        <v>0</v>
      </c>
      <c r="H22" s="92">
        <v>0</v>
      </c>
    </row>
    <row r="23" spans="1:8" ht="15" thickBot="1" x14ac:dyDescent="0.35">
      <c r="A23" s="28" t="s">
        <v>28</v>
      </c>
      <c r="B23" s="88"/>
      <c r="C23" s="88"/>
      <c r="D23" s="88"/>
      <c r="E23" s="88"/>
      <c r="F23" s="91"/>
      <c r="G23" s="88"/>
      <c r="H23" s="93"/>
    </row>
    <row r="24" spans="1:8" x14ac:dyDescent="0.3">
      <c r="A24" s="22" t="s">
        <v>30</v>
      </c>
      <c r="B24" s="88">
        <v>4129.32</v>
      </c>
      <c r="C24" s="94">
        <v>0</v>
      </c>
      <c r="D24" s="94">
        <v>1688.33</v>
      </c>
      <c r="E24" s="88">
        <v>187.75</v>
      </c>
      <c r="F24" s="91">
        <v>0</v>
      </c>
      <c r="G24" s="88">
        <v>2253.2399999999998</v>
      </c>
      <c r="H24" s="92">
        <v>0</v>
      </c>
    </row>
    <row r="25" spans="1:8" ht="15" thickBot="1" x14ac:dyDescent="0.35">
      <c r="A25" s="28" t="s">
        <v>28</v>
      </c>
      <c r="B25" s="95"/>
      <c r="C25" s="96"/>
      <c r="D25" s="96"/>
      <c r="E25" s="97"/>
      <c r="F25" s="98"/>
      <c r="G25" s="97"/>
      <c r="H25" s="93"/>
    </row>
    <row r="26" spans="1:8" ht="25.5" customHeight="1" thickBot="1" x14ac:dyDescent="0.35">
      <c r="A26" s="29" t="s">
        <v>31</v>
      </c>
      <c r="B26" s="30">
        <f>SUM(B10:B25)</f>
        <v>14607.38</v>
      </c>
      <c r="C26" s="31">
        <f t="shared" ref="C26:G26" si="0">SUM(C10:C25)</f>
        <v>559.15</v>
      </c>
      <c r="D26" s="31">
        <f t="shared" si="0"/>
        <v>8204.94</v>
      </c>
      <c r="E26" s="31">
        <f t="shared" si="0"/>
        <v>2717.0600000000004</v>
      </c>
      <c r="F26" s="32">
        <f t="shared" si="0"/>
        <v>249.34</v>
      </c>
      <c r="G26" s="31">
        <f t="shared" si="0"/>
        <v>2876.89</v>
      </c>
      <c r="H26" s="33">
        <v>0</v>
      </c>
    </row>
    <row r="28" spans="1:8" ht="15" thickBot="1" x14ac:dyDescent="0.35"/>
    <row r="29" spans="1:8" s="34" customFormat="1" ht="15" thickBot="1" x14ac:dyDescent="0.35">
      <c r="A29" s="105" t="s">
        <v>32</v>
      </c>
      <c r="B29" s="106"/>
      <c r="C29" s="106"/>
      <c r="D29" s="106"/>
      <c r="E29" s="107"/>
      <c r="F29" s="107"/>
      <c r="G29" s="108"/>
      <c r="H29" s="109"/>
    </row>
    <row r="30" spans="1:8" s="34" customFormat="1" x14ac:dyDescent="0.3">
      <c r="A30" s="35"/>
      <c r="B30"/>
      <c r="C30"/>
      <c r="D30"/>
      <c r="E30"/>
      <c r="F30"/>
      <c r="G30"/>
      <c r="H30" s="36"/>
    </row>
    <row r="31" spans="1:8" s="34" customFormat="1" ht="15" thickBot="1" x14ac:dyDescent="0.35">
      <c r="A31" s="37"/>
      <c r="B31" s="38"/>
      <c r="C31" s="38"/>
      <c r="D31" s="38"/>
      <c r="E31" s="38"/>
      <c r="F31" s="39"/>
      <c r="G31" s="38"/>
      <c r="H31" s="40"/>
    </row>
    <row r="32" spans="1:8" s="34" customFormat="1" ht="16.2" thickBot="1" x14ac:dyDescent="0.35">
      <c r="A32" s="110" t="s">
        <v>33</v>
      </c>
      <c r="B32" s="111"/>
      <c r="C32" s="112"/>
      <c r="D32" s="113" t="s">
        <v>34</v>
      </c>
      <c r="E32" s="107"/>
      <c r="F32" s="114"/>
      <c r="G32" s="41"/>
      <c r="H32" s="42"/>
    </row>
    <row r="33" spans="1:8" s="34" customFormat="1" ht="39.6" x14ac:dyDescent="0.3">
      <c r="A33" s="115" t="s">
        <v>35</v>
      </c>
      <c r="B33" s="116"/>
      <c r="C33" s="43" t="s">
        <v>36</v>
      </c>
      <c r="D33" s="44" t="s">
        <v>37</v>
      </c>
      <c r="E33" s="45" t="s">
        <v>38</v>
      </c>
      <c r="F33" s="46" t="s">
        <v>39</v>
      </c>
      <c r="G33"/>
      <c r="H33" s="36"/>
    </row>
    <row r="34" spans="1:8" s="34" customFormat="1" x14ac:dyDescent="0.3">
      <c r="A34" s="117" t="s">
        <v>40</v>
      </c>
      <c r="B34" s="118"/>
      <c r="C34" s="47">
        <v>14607.38</v>
      </c>
      <c r="D34" s="48"/>
      <c r="E34" s="49"/>
      <c r="F34" s="50"/>
      <c r="G34"/>
      <c r="H34" s="36"/>
    </row>
    <row r="35" spans="1:8" s="34" customFormat="1" x14ac:dyDescent="0.3">
      <c r="A35" s="51"/>
      <c r="B35" s="52"/>
      <c r="C35" s="53"/>
      <c r="D35" s="54"/>
      <c r="E35" s="55"/>
      <c r="F35" s="56"/>
      <c r="G35"/>
      <c r="H35" s="36"/>
    </row>
    <row r="36" spans="1:8" s="34" customFormat="1" ht="15" thickBot="1" x14ac:dyDescent="0.35">
      <c r="A36" s="57"/>
      <c r="B36" s="58"/>
      <c r="C36" s="58"/>
      <c r="D36" s="59"/>
      <c r="E36" s="60"/>
      <c r="F36" s="61"/>
      <c r="G36"/>
      <c r="H36" s="36"/>
    </row>
    <row r="37" spans="1:8" s="34" customFormat="1" ht="39.6" x14ac:dyDescent="0.3">
      <c r="A37" s="119" t="s">
        <v>41</v>
      </c>
      <c r="B37" s="120"/>
      <c r="C37" s="121"/>
      <c r="D37" s="62" t="s">
        <v>37</v>
      </c>
      <c r="E37" s="63" t="s">
        <v>38</v>
      </c>
      <c r="F37" s="64" t="s">
        <v>39</v>
      </c>
      <c r="G37" s="65"/>
      <c r="H37" s="66"/>
    </row>
    <row r="38" spans="1:8" s="34" customFormat="1" x14ac:dyDescent="0.3">
      <c r="A38" s="122"/>
      <c r="B38" s="123"/>
      <c r="C38" s="124"/>
      <c r="D38" s="128"/>
      <c r="E38" s="128"/>
      <c r="F38" s="128"/>
      <c r="G38"/>
      <c r="H38" s="36"/>
    </row>
    <row r="39" spans="1:8" s="34" customFormat="1" ht="15" thickBot="1" x14ac:dyDescent="0.35">
      <c r="A39" s="125"/>
      <c r="B39" s="126"/>
      <c r="C39" s="127"/>
      <c r="D39" s="129"/>
      <c r="E39" s="129"/>
      <c r="F39" s="129"/>
      <c r="G39"/>
      <c r="H39" s="36"/>
    </row>
    <row r="40" spans="1:8" s="34" customFormat="1" ht="43.8" thickBot="1" x14ac:dyDescent="0.35">
      <c r="A40" s="99" t="s">
        <v>42</v>
      </c>
      <c r="B40" s="100"/>
      <c r="C40" s="101"/>
      <c r="D40" s="67" t="s">
        <v>43</v>
      </c>
      <c r="E40" s="67" t="s">
        <v>38</v>
      </c>
      <c r="F40" s="68" t="s">
        <v>44</v>
      </c>
      <c r="G40" s="69"/>
      <c r="H40" s="70"/>
    </row>
    <row r="41" spans="1:8" x14ac:dyDescent="0.3">
      <c r="A41" s="102"/>
      <c r="B41" s="103"/>
      <c r="C41" s="104"/>
      <c r="D41" s="71"/>
      <c r="E41" s="72">
        <f>ROUND(D41*20%,2)</f>
        <v>0</v>
      </c>
      <c r="F41" s="71">
        <f>SUM(D41:E41)</f>
        <v>0</v>
      </c>
    </row>
    <row r="42" spans="1:8" s="34" customFormat="1" ht="15" thickBot="1" x14ac:dyDescent="0.35">
      <c r="A42" s="73"/>
      <c r="B42" s="69"/>
      <c r="C42" s="69"/>
      <c r="D42" s="69"/>
      <c r="E42" s="69"/>
      <c r="F42" s="69"/>
      <c r="G42" s="69"/>
      <c r="H42" s="70"/>
    </row>
  </sheetData>
  <mergeCells count="64">
    <mergeCell ref="A40:C41"/>
    <mergeCell ref="A29:H29"/>
    <mergeCell ref="A32:C32"/>
    <mergeCell ref="D32:F32"/>
    <mergeCell ref="A33:B33"/>
    <mergeCell ref="A34:B34"/>
    <mergeCell ref="A37:C39"/>
    <mergeCell ref="D38:D39"/>
    <mergeCell ref="E38:E39"/>
    <mergeCell ref="F38:F39"/>
    <mergeCell ref="H22:H23"/>
    <mergeCell ref="B24:B25"/>
    <mergeCell ref="C24:C25"/>
    <mergeCell ref="D24:D25"/>
    <mergeCell ref="E24:E25"/>
    <mergeCell ref="F24:F25"/>
    <mergeCell ref="G24:G25"/>
    <mergeCell ref="H24:H25"/>
    <mergeCell ref="B22:B23"/>
    <mergeCell ref="C22:C23"/>
    <mergeCell ref="D22:D23"/>
    <mergeCell ref="E22:E23"/>
    <mergeCell ref="F22:F23"/>
    <mergeCell ref="G22:G23"/>
    <mergeCell ref="B20:B21"/>
    <mergeCell ref="C20:C21"/>
    <mergeCell ref="D20:D21"/>
    <mergeCell ref="E20:E21"/>
    <mergeCell ref="F20:F21"/>
    <mergeCell ref="G20:G21"/>
    <mergeCell ref="H20:H21"/>
    <mergeCell ref="H14:H15"/>
    <mergeCell ref="H16:H17"/>
    <mergeCell ref="B18:B19"/>
    <mergeCell ref="C18:C19"/>
    <mergeCell ref="D18:D19"/>
    <mergeCell ref="E18:E19"/>
    <mergeCell ref="F18:F19"/>
    <mergeCell ref="G18:G19"/>
    <mergeCell ref="H18:H19"/>
    <mergeCell ref="B14:B15"/>
    <mergeCell ref="C14:C15"/>
    <mergeCell ref="D14:D15"/>
    <mergeCell ref="E14:E15"/>
    <mergeCell ref="F14:F15"/>
    <mergeCell ref="G14:G15"/>
    <mergeCell ref="H10:H11"/>
    <mergeCell ref="B12:B13"/>
    <mergeCell ref="C12:C13"/>
    <mergeCell ref="D12:D13"/>
    <mergeCell ref="E12:E13"/>
    <mergeCell ref="F12:F13"/>
    <mergeCell ref="G12:G13"/>
    <mergeCell ref="H12:H13"/>
    <mergeCell ref="A1:D1"/>
    <mergeCell ref="A3:A9"/>
    <mergeCell ref="B3:B9"/>
    <mergeCell ref="C3:G6"/>
    <mergeCell ref="B10:B11"/>
    <mergeCell ref="C10:C11"/>
    <mergeCell ref="D10:D11"/>
    <mergeCell ref="E10:E11"/>
    <mergeCell ref="F10:F11"/>
    <mergeCell ref="G10:G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IFEBE-KABWASA Diane</dc:creator>
  <cp:lastModifiedBy>GOZET Coralie</cp:lastModifiedBy>
  <dcterms:created xsi:type="dcterms:W3CDTF">2025-07-01T15:04:41Z</dcterms:created>
  <dcterms:modified xsi:type="dcterms:W3CDTF">2025-07-30T12:18:01Z</dcterms:modified>
</cp:coreProperties>
</file>